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<sst xmlns="http://schemas.openxmlformats.org/spreadsheetml/2006/main" count="271" uniqueCount="199">
  <si>
    <t>高分子材料</t>
  </si>
  <si>
    <t>工艺工程师</t>
  </si>
  <si>
    <t>材料化学、无机非金属、分析化学等相关专业。</t>
  </si>
  <si>
    <t>助理工程师</t>
  </si>
  <si>
    <t>http://www.pulead.com.cn</t>
  </si>
  <si>
    <t>山东泰安青春创业开发区创业路88号</t>
  </si>
  <si>
    <t>电化学、材料学等专业</t>
  </si>
  <si>
    <t>青岛云路新能源科技有限公司</t>
  </si>
  <si>
    <t>威海东生能源科技有限公司</t>
  </si>
  <si>
    <t>道恩集团有限公司</t>
  </si>
  <si>
    <t>山东电力建设第三工程公司</t>
  </si>
  <si>
    <t>青岛海力威新材料科技股份有限公司</t>
  </si>
  <si>
    <t>青岛海霸能源集团有限公司</t>
  </si>
  <si>
    <t>海信集团有限公司</t>
  </si>
  <si>
    <t>连云港兴鑫钢铁有限公司</t>
  </si>
  <si>
    <t>江苏华海诚科新材料有限公司</t>
  </si>
  <si>
    <t>江苏苏云医疗器材有限公司</t>
  </si>
  <si>
    <t>连云港中复连众复合材料集团有限公司</t>
  </si>
  <si>
    <t>本科</t>
  </si>
  <si>
    <t>英语四级</t>
  </si>
  <si>
    <t>熟练</t>
  </si>
  <si>
    <t>四级</t>
  </si>
  <si>
    <t>男</t>
  </si>
  <si>
    <t>化学类相关专业</t>
  </si>
  <si>
    <t>专科及以上</t>
  </si>
  <si>
    <t>www.disha.com.cn</t>
  </si>
  <si>
    <t>威海市青岛南路一号</t>
  </si>
  <si>
    <t>本科及以上</t>
  </si>
  <si>
    <t>四级及以上</t>
  </si>
  <si>
    <t>本科及以上学历</t>
  </si>
  <si>
    <t>专科以上</t>
  </si>
  <si>
    <t>大专以上</t>
  </si>
  <si>
    <t>六级</t>
  </si>
  <si>
    <t>本科以上</t>
  </si>
  <si>
    <t>不限</t>
  </si>
  <si>
    <t>硕士研究生及以上</t>
  </si>
  <si>
    <t>材料科学与工程</t>
  </si>
  <si>
    <t>英语六级</t>
  </si>
  <si>
    <t>大专</t>
  </si>
  <si>
    <t>良好</t>
  </si>
  <si>
    <t>学生干部优先</t>
  </si>
  <si>
    <t xml:space="preserve">www.yum.com.cn </t>
  </si>
  <si>
    <t>青岛市香港中路9号香格里拉中心办公楼20层</t>
  </si>
  <si>
    <t>理工类相关专业</t>
  </si>
  <si>
    <t>CET-4</t>
  </si>
  <si>
    <t>需求专业</t>
  </si>
  <si>
    <t>需求学历</t>
  </si>
  <si>
    <t>人数</t>
  </si>
  <si>
    <t>职位类别/职位编码/部门/培养方向</t>
  </si>
  <si>
    <t>www.yifangdigital.cn</t>
  </si>
  <si>
    <t>深圳市南山区西丽百旺信工业区五区22栋-23栋（白芒关口）</t>
  </si>
  <si>
    <t>硕士</t>
  </si>
  <si>
    <t>理工科</t>
  </si>
  <si>
    <t>生产制造类/D2//计划员</t>
  </si>
  <si>
    <t>大专以上学历</t>
  </si>
  <si>
    <t>无</t>
  </si>
  <si>
    <t>材料化学</t>
  </si>
  <si>
    <t>本、硕</t>
  </si>
  <si>
    <t>二级</t>
  </si>
  <si>
    <t>待定</t>
  </si>
  <si>
    <t>材料及轧钢类</t>
  </si>
  <si>
    <t>无机材料</t>
  </si>
  <si>
    <t>硅酸盐工艺</t>
  </si>
  <si>
    <t>需求专业</t>
  </si>
  <si>
    <t>注：到场单位和相关需求，以当天大会到会情况为准。最新信息，请及时关注就业信息网</t>
  </si>
  <si>
    <t>四级</t>
  </si>
  <si>
    <t>http://www.chinadawn.cn</t>
  </si>
  <si>
    <t>山东省龙口市经济开发区东首</t>
  </si>
  <si>
    <t xml:space="preserve">化学工程与工艺/高分子/
材料化学相关专业
</t>
  </si>
  <si>
    <t>www.sepco3.com</t>
  </si>
  <si>
    <t>青岛市崂山区同安路882-1号</t>
  </si>
  <si>
    <t>焊接、金属材料</t>
  </si>
  <si>
    <t>http://www.hilywill.com</t>
  </si>
  <si>
    <t>青岛市城阳区河套工业园</t>
  </si>
  <si>
    <t>专业课成绩优秀，硕士学历优先</t>
  </si>
  <si>
    <t>本</t>
  </si>
  <si>
    <t>中等</t>
  </si>
  <si>
    <t>材料学</t>
  </si>
  <si>
    <t>www.hisense.com</t>
  </si>
  <si>
    <t>青岛市市南区东海西路17号</t>
  </si>
  <si>
    <t>高分子材料、微电子专业</t>
  </si>
  <si>
    <t>材料专业、冶金工程</t>
  </si>
  <si>
    <t>生产后备干部</t>
  </si>
  <si>
    <t>www.xxgt.com</t>
  </si>
  <si>
    <t>高分子、材料化学等相关专业</t>
  </si>
  <si>
    <t>http://www.hhck-em.com</t>
  </si>
  <si>
    <t>助理研发工程师</t>
  </si>
  <si>
    <t>化工相关专业</t>
  </si>
  <si>
    <t xml:space="preserve">机械设计制造与自动化、高分子材料 </t>
  </si>
  <si>
    <t>技术、研发人员</t>
  </si>
  <si>
    <t>报表开发工程师</t>
  </si>
  <si>
    <t>江苏省连云港市新浦区海连东路195号</t>
  </si>
  <si>
    <t>复合材料、高分子、机械设计与制造</t>
  </si>
  <si>
    <t>材料及相关专业</t>
  </si>
  <si>
    <t>市场部专员</t>
  </si>
  <si>
    <t>摊位号</t>
  </si>
  <si>
    <t>学历</t>
  </si>
  <si>
    <t>英语要求</t>
  </si>
  <si>
    <t>计算机要求</t>
  </si>
  <si>
    <t>招聘人数</t>
  </si>
  <si>
    <t>备注</t>
  </si>
  <si>
    <t>单位主页</t>
  </si>
  <si>
    <t>中国海洋大学2012年3月春季毕业生供需见面会单位信息统计表</t>
  </si>
  <si>
    <t>毕业生需求信息</t>
  </si>
  <si>
    <t>单位名称</t>
  </si>
  <si>
    <t>单位地址</t>
  </si>
  <si>
    <t>邮编</t>
  </si>
  <si>
    <t>上海英斯贝克商品检验有限公司</t>
  </si>
  <si>
    <t>博士</t>
  </si>
  <si>
    <t>本科/研究生</t>
  </si>
  <si>
    <t>研发工程师</t>
  </si>
  <si>
    <t>化学、机电相关专业</t>
  </si>
  <si>
    <t>车间基层管理储备人员</t>
  </si>
  <si>
    <t>www.luoxin.cn</t>
  </si>
  <si>
    <t>山东省临沂市国家高新技术产业开发区罗七路18号</t>
  </si>
  <si>
    <t>化学、药学、医药营销相关专业</t>
  </si>
  <si>
    <t>采购专员</t>
  </si>
  <si>
    <t>金属、材料类</t>
  </si>
  <si>
    <t>青岛莱西市李权庄镇工业园204国道西 </t>
  </si>
  <si>
    <t>www.strongh.cn</t>
  </si>
  <si>
    <t>山东省莱州市开发区开明路1699号</t>
  </si>
  <si>
    <t>热处理（金属材料）</t>
  </si>
  <si>
    <t>本科、硕士</t>
  </si>
  <si>
    <t>www.qilu-pharma.com</t>
  </si>
  <si>
    <t>济南市工业北路243号</t>
  </si>
  <si>
    <t>化学及相关专业</t>
  </si>
  <si>
    <t>外贸业务</t>
  </si>
  <si>
    <t>www.chinakingking.com</t>
  </si>
  <si>
    <t>青岛市市南区香港中路18号福泰广场B座24、25层</t>
  </si>
  <si>
    <t>化学、高分子等</t>
  </si>
  <si>
    <t>硕士、博士</t>
  </si>
  <si>
    <t xml:space="preserve">青岛市崂山区株洲路143号石老人科技创新园伟业楼A座三楼 </t>
  </si>
  <si>
    <t>材料类专业（含高分子材料、化学材料、金属材料类）</t>
  </si>
  <si>
    <t>负责公司新上废塑料类、贵金属类项目的科研和业务开展。</t>
  </si>
  <si>
    <t>金属材料工程专业（热处理或粉末冶金）
材料成型与控制专业</t>
  </si>
  <si>
    <t>http://www.nchu.edu.cn</t>
  </si>
  <si>
    <t>江西省南昌市南昌航空大学人事处</t>
  </si>
  <si>
    <t>电化学涂装方向</t>
  </si>
  <si>
    <t>无机非金属专业</t>
  </si>
  <si>
    <t>复合材料方向</t>
  </si>
  <si>
    <t>高分子材料专业</t>
  </si>
  <si>
    <t>具有工程实践背景人员</t>
  </si>
  <si>
    <t>实验员</t>
  </si>
  <si>
    <t>物理化学或材料物理化学</t>
  </si>
  <si>
    <t>材料加工工程（铸造，凝固理论）</t>
  </si>
  <si>
    <t>985高校博士</t>
  </si>
  <si>
    <t>材料加工工程（铸造成形、复合材料）</t>
  </si>
  <si>
    <t>材料加工工程专业</t>
  </si>
  <si>
    <t>材料加工</t>
  </si>
  <si>
    <t>材料工程铸造</t>
  </si>
  <si>
    <t>材料工程热处理</t>
  </si>
  <si>
    <t>化学、化工、材料及相关专业</t>
  </si>
  <si>
    <t>Cet-4及以上</t>
  </si>
  <si>
    <t>15-20人</t>
  </si>
  <si>
    <t>www.ncmchem.com</t>
  </si>
  <si>
    <t>青岛办：青岛市市南区东海路
济南办：济南市高新区舜华路
烟台办：烟台市开发区长江路
郑州办：河南省郑州市郑东CBD
商务外环路</t>
  </si>
  <si>
    <t>高分子材料、材料工程等材料类专业</t>
  </si>
  <si>
    <t>www.zhenghai.com</t>
  </si>
  <si>
    <t>化学工程、材料物理等化学、物理类专业</t>
  </si>
  <si>
    <t>www.jfq.com.cn</t>
  </si>
  <si>
    <t>崂山区株洲路200号</t>
  </si>
  <si>
    <t>化学相关专业</t>
  </si>
  <si>
    <t>www.fuweifilms.com</t>
  </si>
  <si>
    <t>潍坊高新区桐荫街2255号</t>
  </si>
  <si>
    <t>材料学</t>
  </si>
  <si>
    <t>财务人员</t>
  </si>
  <si>
    <t>www.ropenet.cn</t>
  </si>
  <si>
    <t>山东省泰安市东部开发区</t>
  </si>
  <si>
    <t>高分子材料与工程、应用化学、材料化学</t>
  </si>
  <si>
    <t>www.nexentire.com</t>
  </si>
  <si>
    <t>青岛莱西市姜山镇釜山工业园</t>
  </si>
  <si>
    <t>高分子材料与工程</t>
  </si>
  <si>
    <t>华岳集团</t>
  </si>
  <si>
    <t>山东省威海市环翠区
樱花小区11#D座</t>
  </si>
  <si>
    <t>www.yunlu.com.cn</t>
  </si>
  <si>
    <t>即墨蓝村城西工业园</t>
  </si>
  <si>
    <t>材料工程（偏绝缘材料类）</t>
  </si>
  <si>
    <t>材料化学研发人员</t>
  </si>
  <si>
    <t>山东省威海市环翠区羊亭镇</t>
  </si>
  <si>
    <t>迪沙药业集团有限公司</t>
  </si>
  <si>
    <t>吕梁学院</t>
  </si>
  <si>
    <t>青岛肯德基有限公司(中国百胜餐饮集团)</t>
  </si>
  <si>
    <t>深圳易方数码科技股份有限公司</t>
  </si>
  <si>
    <t>泰山石膏股份有限公司</t>
  </si>
  <si>
    <t>山东罗欣药业股份有限公司</t>
  </si>
  <si>
    <t>青岛华翔航空科技有限公司</t>
  </si>
  <si>
    <t>强信机械科技（莱州）有限公司</t>
  </si>
  <si>
    <t>齐鲁制药有限公司</t>
  </si>
  <si>
    <t>青岛金王应用化学股份有限公司</t>
  </si>
  <si>
    <t>山东宏坤进出口有限公司</t>
  </si>
  <si>
    <t>北大先行（泰安）科技产业有限公司</t>
  </si>
  <si>
    <t>青岛新天地集团</t>
  </si>
  <si>
    <t>南昌航空大学</t>
  </si>
  <si>
    <t>上海和氏璧化工有限公司</t>
  </si>
  <si>
    <t>正海集团有限公司</t>
  </si>
  <si>
    <t>青岛扶桑精制加工有限公司</t>
  </si>
  <si>
    <t>富维薄膜（山东）有限公司</t>
  </si>
  <si>
    <t>泰安鲁普耐特塑料有限公司</t>
  </si>
  <si>
    <t>青岛耐克森轮胎有限公司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</si>
</sst>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8"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color indexed="8"/>
      <name val="Arial Black"/>
      <family val="2"/>
    </font>
    <font>
      <sz val="10"/>
      <color indexed="8"/>
      <name val="Arial Black"/>
      <family val="2"/>
    </font>
    <font>
      <sz val="10"/>
      <name val="Arial Black"/>
      <family val="2"/>
    </font>
    <font>
      <sz val="11"/>
      <color indexed="8"/>
      <name val="Arial Black"/>
      <family val="2"/>
    </font>
    <font>
      <b/>
      <sz val="1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24" borderId="10" xfId="0" applyFont="1" applyFill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27"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FFCC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 topLeftCell="A45">
      <selection activeCell="B47" sqref="A47:IV50"/>
    </sheetView>
  </sheetViews>
  <sheetFormatPr defaultColWidth="9.00390625" defaultRowHeight="13.5"/>
  <cols>
    <col min="1" max="1" width="6.375" style="41" bestFit="1" customWidth="1"/>
    <col min="2" max="2" width="38.75390625" style="43" customWidth="1"/>
    <col min="3" max="3" width="20.875" style="49" customWidth="1"/>
    <col min="4" max="4" width="18.625" style="0" customWidth="1"/>
    <col min="5" max="5" width="9.625" style="0" customWidth="1"/>
    <col min="6" max="6" width="9.875" style="0" customWidth="1"/>
    <col min="7" max="7" width="11.875" style="0" customWidth="1"/>
    <col min="8" max="8" width="39.75390625" style="0" customWidth="1"/>
    <col min="9" max="9" width="20.75390625" style="0" customWidth="1"/>
    <col min="10" max="10" width="20.375" style="0" customWidth="1"/>
    <col min="11" max="11" width="11.50390625" style="0" customWidth="1"/>
    <col min="13" max="13" width="4.125" style="28" bestFit="1" customWidth="1"/>
    <col min="14" max="14" width="40.25390625" style="28" bestFit="1" customWidth="1"/>
    <col min="15" max="15" width="4.125" style="28" bestFit="1" customWidth="1"/>
    <col min="16" max="16" width="27.375" style="28" customWidth="1"/>
    <col min="17" max="17" width="9.00390625" style="28" customWidth="1"/>
    <col min="18" max="18" width="24.25390625" style="31" customWidth="1"/>
  </cols>
  <sheetData>
    <row r="1" spans="1:18" s="32" customFormat="1" ht="13.5" customHeight="1">
      <c r="A1" s="52" t="s">
        <v>102</v>
      </c>
      <c r="B1" s="53"/>
      <c r="C1" s="53"/>
      <c r="D1" s="53"/>
      <c r="E1" s="53"/>
      <c r="F1" s="53"/>
      <c r="G1" s="53"/>
      <c r="H1" s="53"/>
      <c r="I1" s="53"/>
      <c r="J1" s="53"/>
      <c r="K1" s="54"/>
      <c r="M1" s="33"/>
      <c r="N1" s="33"/>
      <c r="O1" s="33"/>
      <c r="P1" s="33"/>
      <c r="Q1" s="33"/>
      <c r="R1" s="33"/>
    </row>
    <row r="2" spans="1:18" s="32" customFormat="1" ht="13.5" customHeight="1">
      <c r="A2" s="55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M2" s="33"/>
      <c r="N2" s="33"/>
      <c r="O2" s="33"/>
      <c r="P2" s="33"/>
      <c r="Q2" s="33"/>
      <c r="R2" s="33"/>
    </row>
    <row r="3" spans="1:18" s="32" customFormat="1" ht="13.5" customHeight="1">
      <c r="A3" s="58" t="s">
        <v>95</v>
      </c>
      <c r="B3" s="60" t="s">
        <v>104</v>
      </c>
      <c r="C3" s="57" t="s">
        <v>103</v>
      </c>
      <c r="D3" s="57"/>
      <c r="E3" s="57"/>
      <c r="F3" s="57"/>
      <c r="G3" s="57"/>
      <c r="H3" s="57"/>
      <c r="I3" s="50" t="s">
        <v>101</v>
      </c>
      <c r="J3" s="50" t="s">
        <v>105</v>
      </c>
      <c r="K3" s="50" t="s">
        <v>106</v>
      </c>
      <c r="M3" s="33"/>
      <c r="N3" s="33"/>
      <c r="O3" s="33"/>
      <c r="P3" s="33"/>
      <c r="Q3" s="33"/>
      <c r="R3" s="33"/>
    </row>
    <row r="4" spans="1:18" s="34" customFormat="1" ht="12">
      <c r="A4" s="59"/>
      <c r="B4" s="60"/>
      <c r="C4" s="44" t="s">
        <v>63</v>
      </c>
      <c r="D4" s="36" t="s">
        <v>96</v>
      </c>
      <c r="E4" s="36" t="s">
        <v>97</v>
      </c>
      <c r="F4" s="36" t="s">
        <v>98</v>
      </c>
      <c r="G4" s="36" t="s">
        <v>99</v>
      </c>
      <c r="H4" s="36" t="s">
        <v>100</v>
      </c>
      <c r="I4" s="51"/>
      <c r="J4" s="51"/>
      <c r="K4" s="51"/>
      <c r="M4" s="35"/>
      <c r="N4" s="35"/>
      <c r="O4" s="35"/>
      <c r="P4" s="35"/>
      <c r="Q4" s="35"/>
      <c r="R4" s="35"/>
    </row>
    <row r="5" spans="1:20" ht="15">
      <c r="A5" s="37">
        <v>4</v>
      </c>
      <c r="B5" s="5" t="s">
        <v>179</v>
      </c>
      <c r="C5" s="45" t="s">
        <v>23</v>
      </c>
      <c r="D5" s="1" t="s">
        <v>24</v>
      </c>
      <c r="E5" s="1"/>
      <c r="F5" s="1"/>
      <c r="G5" s="9">
        <v>30</v>
      </c>
      <c r="H5" s="14"/>
      <c r="I5" s="14" t="s">
        <v>25</v>
      </c>
      <c r="J5" s="14" t="s">
        <v>26</v>
      </c>
      <c r="K5" s="9">
        <v>264205</v>
      </c>
      <c r="L5" s="3"/>
      <c r="M5" s="6"/>
      <c r="N5" s="6"/>
      <c r="O5" s="24"/>
      <c r="P5" s="6"/>
      <c r="Q5" s="6"/>
      <c r="R5" s="6"/>
      <c r="T5">
        <f aca="true" t="shared" si="0" ref="T5:T24">IF(A5=M5,1,0)</f>
        <v>0</v>
      </c>
    </row>
    <row r="6" spans="1:20" s="21" customFormat="1" ht="15">
      <c r="A6" s="38">
        <v>8</v>
      </c>
      <c r="B6" s="42" t="s">
        <v>107</v>
      </c>
      <c r="C6" s="46" t="s">
        <v>52</v>
      </c>
      <c r="D6" s="17"/>
      <c r="E6" s="17"/>
      <c r="F6" s="17"/>
      <c r="G6" s="18"/>
      <c r="H6" s="19"/>
      <c r="I6" s="19"/>
      <c r="J6" s="19"/>
      <c r="K6" s="18"/>
      <c r="L6" s="20"/>
      <c r="M6" s="6"/>
      <c r="N6" s="6"/>
      <c r="O6" s="24"/>
      <c r="P6" s="6"/>
      <c r="Q6" s="6"/>
      <c r="R6" s="6"/>
      <c r="T6" s="21">
        <f t="shared" si="0"/>
        <v>0</v>
      </c>
    </row>
    <row r="7" spans="1:20" ht="15">
      <c r="A7" s="37">
        <v>18</v>
      </c>
      <c r="B7" s="5" t="s">
        <v>180</v>
      </c>
      <c r="C7" s="45" t="s">
        <v>36</v>
      </c>
      <c r="D7" s="1" t="s">
        <v>35</v>
      </c>
      <c r="E7" s="1"/>
      <c r="F7" s="1"/>
      <c r="G7" s="9">
        <v>1</v>
      </c>
      <c r="H7" s="14"/>
      <c r="I7" s="14"/>
      <c r="J7" s="10"/>
      <c r="K7" s="11"/>
      <c r="L7" s="2"/>
      <c r="M7" s="6"/>
      <c r="N7" s="6"/>
      <c r="O7" s="24"/>
      <c r="P7" s="6"/>
      <c r="Q7" s="25"/>
      <c r="R7" s="26"/>
      <c r="T7">
        <f t="shared" si="0"/>
        <v>0</v>
      </c>
    </row>
    <row r="8" spans="1:20" ht="24">
      <c r="A8" s="37">
        <v>21</v>
      </c>
      <c r="B8" s="5" t="s">
        <v>181</v>
      </c>
      <c r="C8" s="45" t="s">
        <v>43</v>
      </c>
      <c r="D8" s="1" t="s">
        <v>18</v>
      </c>
      <c r="E8" s="1" t="s">
        <v>39</v>
      </c>
      <c r="F8" s="1" t="s">
        <v>20</v>
      </c>
      <c r="G8" s="9">
        <v>10</v>
      </c>
      <c r="H8" s="14" t="s">
        <v>40</v>
      </c>
      <c r="I8" s="14" t="s">
        <v>41</v>
      </c>
      <c r="J8" s="14" t="s">
        <v>42</v>
      </c>
      <c r="K8" s="9">
        <v>266071</v>
      </c>
      <c r="L8" s="2"/>
      <c r="M8" s="6"/>
      <c r="N8" s="6"/>
      <c r="O8" s="24"/>
      <c r="P8" s="6"/>
      <c r="Q8" s="25"/>
      <c r="R8" s="26"/>
      <c r="T8">
        <f t="shared" si="0"/>
        <v>0</v>
      </c>
    </row>
    <row r="9" spans="1:20" ht="36">
      <c r="A9" s="37">
        <v>23</v>
      </c>
      <c r="B9" s="5" t="s">
        <v>182</v>
      </c>
      <c r="C9" s="45" t="s">
        <v>45</v>
      </c>
      <c r="D9" s="1" t="s">
        <v>46</v>
      </c>
      <c r="E9" s="1"/>
      <c r="F9" s="1"/>
      <c r="G9" s="9" t="s">
        <v>47</v>
      </c>
      <c r="H9" s="14" t="s">
        <v>48</v>
      </c>
      <c r="I9" s="14" t="s">
        <v>49</v>
      </c>
      <c r="J9" s="14" t="s">
        <v>50</v>
      </c>
      <c r="K9" s="9">
        <v>518108</v>
      </c>
      <c r="L9" s="3"/>
      <c r="M9" s="6"/>
      <c r="N9" s="6"/>
      <c r="O9" s="24"/>
      <c r="P9" s="6"/>
      <c r="Q9" s="6"/>
      <c r="R9" s="6"/>
      <c r="T9">
        <f t="shared" si="0"/>
        <v>0</v>
      </c>
    </row>
    <row r="10" spans="1:20" ht="15">
      <c r="A10" s="37"/>
      <c r="B10" s="5"/>
      <c r="C10" s="45" t="s">
        <v>52</v>
      </c>
      <c r="D10" s="1" t="s">
        <v>18</v>
      </c>
      <c r="E10" s="1"/>
      <c r="F10" s="1"/>
      <c r="G10" s="9">
        <v>5</v>
      </c>
      <c r="H10" s="14" t="s">
        <v>53</v>
      </c>
      <c r="I10" s="14"/>
      <c r="J10" s="14"/>
      <c r="K10" s="9"/>
      <c r="L10" s="3"/>
      <c r="M10" s="6"/>
      <c r="N10" s="6"/>
      <c r="O10" s="24"/>
      <c r="P10" s="6"/>
      <c r="Q10" s="6"/>
      <c r="R10" s="6"/>
      <c r="T10">
        <f t="shared" si="0"/>
        <v>1</v>
      </c>
    </row>
    <row r="11" spans="1:20" ht="15">
      <c r="A11" s="37">
        <v>34</v>
      </c>
      <c r="B11" s="5" t="s">
        <v>183</v>
      </c>
      <c r="C11" s="45" t="s">
        <v>56</v>
      </c>
      <c r="D11" s="1"/>
      <c r="E11" s="1"/>
      <c r="F11" s="1"/>
      <c r="G11" s="9">
        <v>10</v>
      </c>
      <c r="H11" s="14"/>
      <c r="I11" s="14"/>
      <c r="J11" s="14"/>
      <c r="K11" s="9"/>
      <c r="L11" s="2"/>
      <c r="M11" s="6"/>
      <c r="N11" s="6"/>
      <c r="O11" s="24"/>
      <c r="P11" s="6"/>
      <c r="Q11" s="25"/>
      <c r="R11" s="26"/>
      <c r="T11">
        <f t="shared" si="0"/>
        <v>0</v>
      </c>
    </row>
    <row r="12" spans="1:20" ht="15">
      <c r="A12" s="37"/>
      <c r="B12" s="5"/>
      <c r="C12" s="45" t="s">
        <v>60</v>
      </c>
      <c r="D12" s="1" t="s">
        <v>51</v>
      </c>
      <c r="E12" s="1" t="s">
        <v>59</v>
      </c>
      <c r="F12" s="1" t="s">
        <v>59</v>
      </c>
      <c r="G12" s="9">
        <v>4</v>
      </c>
      <c r="H12" s="14"/>
      <c r="I12" s="14"/>
      <c r="J12" s="14"/>
      <c r="K12" s="9"/>
      <c r="L12" s="3"/>
      <c r="M12" s="6"/>
      <c r="N12" s="6"/>
      <c r="O12" s="24"/>
      <c r="P12" s="6"/>
      <c r="Q12" s="6"/>
      <c r="R12" s="6"/>
      <c r="T12">
        <f t="shared" si="0"/>
        <v>1</v>
      </c>
    </row>
    <row r="13" spans="1:20" ht="15">
      <c r="A13" s="37"/>
      <c r="B13" s="5"/>
      <c r="C13" s="45" t="s">
        <v>61</v>
      </c>
      <c r="D13" s="1" t="s">
        <v>18</v>
      </c>
      <c r="E13" s="1" t="s">
        <v>59</v>
      </c>
      <c r="F13" s="1" t="s">
        <v>59</v>
      </c>
      <c r="G13" s="9">
        <v>4</v>
      </c>
      <c r="H13" s="14"/>
      <c r="I13" s="14"/>
      <c r="J13" s="14"/>
      <c r="K13" s="9"/>
      <c r="L13" s="3"/>
      <c r="M13" s="6"/>
      <c r="N13" s="6"/>
      <c r="O13" s="24"/>
      <c r="P13" s="6"/>
      <c r="Q13" s="6"/>
      <c r="R13" s="6"/>
      <c r="T13">
        <f t="shared" si="0"/>
        <v>1</v>
      </c>
    </row>
    <row r="14" spans="1:20" ht="15">
      <c r="A14" s="37"/>
      <c r="B14" s="5"/>
      <c r="C14" s="45" t="s">
        <v>62</v>
      </c>
      <c r="D14" s="1" t="s">
        <v>18</v>
      </c>
      <c r="E14" s="1" t="s">
        <v>59</v>
      </c>
      <c r="F14" s="1" t="s">
        <v>59</v>
      </c>
      <c r="G14" s="9">
        <v>6</v>
      </c>
      <c r="H14" s="14"/>
      <c r="I14" s="14"/>
      <c r="J14" s="14"/>
      <c r="K14" s="9"/>
      <c r="L14" s="3"/>
      <c r="M14" s="6"/>
      <c r="N14" s="6"/>
      <c r="O14" s="24"/>
      <c r="P14" s="6"/>
      <c r="Q14" s="6"/>
      <c r="R14" s="6"/>
      <c r="T14">
        <f t="shared" si="0"/>
        <v>1</v>
      </c>
    </row>
    <row r="15" spans="1:20" ht="24">
      <c r="A15" s="37">
        <v>66</v>
      </c>
      <c r="B15" s="5" t="s">
        <v>184</v>
      </c>
      <c r="C15" s="45" t="s">
        <v>111</v>
      </c>
      <c r="D15" s="1" t="s">
        <v>29</v>
      </c>
      <c r="E15" s="1" t="s">
        <v>28</v>
      </c>
      <c r="F15" s="1" t="s">
        <v>58</v>
      </c>
      <c r="G15" s="9">
        <v>20</v>
      </c>
      <c r="H15" s="14" t="s">
        <v>112</v>
      </c>
      <c r="I15" s="14" t="s">
        <v>113</v>
      </c>
      <c r="J15" s="14" t="s">
        <v>114</v>
      </c>
      <c r="K15" s="9">
        <v>276017</v>
      </c>
      <c r="L15" s="3"/>
      <c r="M15" s="6"/>
      <c r="N15" s="6"/>
      <c r="O15" s="24"/>
      <c r="P15" s="6"/>
      <c r="Q15" s="6"/>
      <c r="R15" s="6"/>
      <c r="T15">
        <f t="shared" si="0"/>
        <v>0</v>
      </c>
    </row>
    <row r="16" spans="1:20" ht="24">
      <c r="A16" s="37"/>
      <c r="B16" s="5"/>
      <c r="C16" s="45" t="s">
        <v>115</v>
      </c>
      <c r="D16" s="1" t="s">
        <v>29</v>
      </c>
      <c r="E16" s="1" t="s">
        <v>28</v>
      </c>
      <c r="F16" s="1" t="s">
        <v>58</v>
      </c>
      <c r="G16" s="9">
        <v>2</v>
      </c>
      <c r="H16" s="14" t="s">
        <v>116</v>
      </c>
      <c r="I16" s="14"/>
      <c r="J16" s="14"/>
      <c r="K16" s="9"/>
      <c r="L16" s="3"/>
      <c r="M16" s="6"/>
      <c r="N16" s="6"/>
      <c r="O16" s="24"/>
      <c r="P16" s="6"/>
      <c r="Q16" s="6"/>
      <c r="R16" s="6"/>
      <c r="T16">
        <f t="shared" si="0"/>
        <v>1</v>
      </c>
    </row>
    <row r="17" spans="1:20" ht="24">
      <c r="A17" s="37">
        <v>78</v>
      </c>
      <c r="B17" s="5" t="s">
        <v>186</v>
      </c>
      <c r="C17" s="45" t="s">
        <v>121</v>
      </c>
      <c r="D17" s="1" t="s">
        <v>31</v>
      </c>
      <c r="E17" s="1" t="s">
        <v>55</v>
      </c>
      <c r="F17" s="1" t="s">
        <v>55</v>
      </c>
      <c r="G17" s="9">
        <v>2</v>
      </c>
      <c r="H17" s="14"/>
      <c r="I17" s="14" t="s">
        <v>119</v>
      </c>
      <c r="J17" s="14" t="s">
        <v>120</v>
      </c>
      <c r="K17" s="9">
        <v>261400</v>
      </c>
      <c r="L17" s="3"/>
      <c r="M17" s="6"/>
      <c r="N17" s="6"/>
      <c r="O17" s="24"/>
      <c r="P17" s="6"/>
      <c r="Q17" s="6"/>
      <c r="R17" s="6"/>
      <c r="T17">
        <f t="shared" si="0"/>
        <v>0</v>
      </c>
    </row>
    <row r="18" spans="1:20" ht="15">
      <c r="A18" s="37">
        <v>86</v>
      </c>
      <c r="B18" s="5" t="s">
        <v>187</v>
      </c>
      <c r="C18" s="45" t="s">
        <v>125</v>
      </c>
      <c r="D18" s="1" t="s">
        <v>122</v>
      </c>
      <c r="E18" s="1"/>
      <c r="F18" s="1"/>
      <c r="G18" s="9">
        <v>15</v>
      </c>
      <c r="H18" s="14"/>
      <c r="I18" s="14" t="s">
        <v>123</v>
      </c>
      <c r="J18" s="14" t="s">
        <v>124</v>
      </c>
      <c r="K18" s="9">
        <v>250100</v>
      </c>
      <c r="L18" s="3"/>
      <c r="M18" s="6"/>
      <c r="N18" s="6"/>
      <c r="O18" s="24"/>
      <c r="P18" s="6"/>
      <c r="Q18" s="6"/>
      <c r="R18" s="6"/>
      <c r="T18">
        <f t="shared" si="0"/>
        <v>0</v>
      </c>
    </row>
    <row r="19" spans="1:20" ht="24">
      <c r="A19" s="37">
        <v>91</v>
      </c>
      <c r="B19" s="5" t="s">
        <v>188</v>
      </c>
      <c r="C19" s="45" t="s">
        <v>129</v>
      </c>
      <c r="D19" s="1" t="s">
        <v>130</v>
      </c>
      <c r="E19" s="1" t="s">
        <v>37</v>
      </c>
      <c r="F19" s="1"/>
      <c r="G19" s="9">
        <v>6</v>
      </c>
      <c r="H19" s="14" t="s">
        <v>126</v>
      </c>
      <c r="I19" s="14" t="s">
        <v>127</v>
      </c>
      <c r="J19" s="14" t="s">
        <v>128</v>
      </c>
      <c r="K19" s="9"/>
      <c r="L19" s="3"/>
      <c r="M19" s="6"/>
      <c r="N19" s="6"/>
      <c r="O19" s="24"/>
      <c r="P19" s="6"/>
      <c r="Q19" s="6"/>
      <c r="R19" s="6"/>
      <c r="T19">
        <f t="shared" si="0"/>
        <v>0</v>
      </c>
    </row>
    <row r="20" spans="1:20" ht="15">
      <c r="A20" s="37">
        <v>111</v>
      </c>
      <c r="B20" s="5" t="s">
        <v>189</v>
      </c>
      <c r="C20" s="45" t="s">
        <v>0</v>
      </c>
      <c r="D20" s="1"/>
      <c r="E20" s="1"/>
      <c r="F20" s="1"/>
      <c r="G20" s="9"/>
      <c r="H20" s="14"/>
      <c r="I20" s="14"/>
      <c r="J20" s="14"/>
      <c r="K20" s="9"/>
      <c r="L20" s="3"/>
      <c r="M20" s="6"/>
      <c r="N20" s="6"/>
      <c r="O20" s="24"/>
      <c r="P20" s="6"/>
      <c r="Q20" s="6"/>
      <c r="R20" s="6"/>
      <c r="T20">
        <f t="shared" si="0"/>
        <v>0</v>
      </c>
    </row>
    <row r="21" spans="1:20" ht="24">
      <c r="A21" s="37">
        <v>134</v>
      </c>
      <c r="B21" s="5" t="s">
        <v>190</v>
      </c>
      <c r="C21" s="45" t="s">
        <v>2</v>
      </c>
      <c r="D21" s="1" t="s">
        <v>18</v>
      </c>
      <c r="E21" s="1" t="s">
        <v>21</v>
      </c>
      <c r="F21" s="1"/>
      <c r="G21" s="9">
        <v>5</v>
      </c>
      <c r="H21" s="14" t="s">
        <v>3</v>
      </c>
      <c r="I21" s="14" t="s">
        <v>4</v>
      </c>
      <c r="J21" s="14" t="s">
        <v>5</v>
      </c>
      <c r="K21" s="9">
        <v>271000</v>
      </c>
      <c r="L21" s="3"/>
      <c r="M21" s="6"/>
      <c r="N21" s="6"/>
      <c r="O21" s="24"/>
      <c r="P21" s="6"/>
      <c r="Q21" s="6"/>
      <c r="R21" s="6"/>
      <c r="T21">
        <f t="shared" si="0"/>
        <v>0</v>
      </c>
    </row>
    <row r="22" spans="1:20" ht="15">
      <c r="A22" s="37"/>
      <c r="B22" s="5"/>
      <c r="C22" s="45" t="s">
        <v>6</v>
      </c>
      <c r="D22" s="1" t="s">
        <v>130</v>
      </c>
      <c r="E22" s="1" t="s">
        <v>32</v>
      </c>
      <c r="F22" s="1"/>
      <c r="G22" s="9">
        <v>3</v>
      </c>
      <c r="H22" s="14" t="s">
        <v>110</v>
      </c>
      <c r="I22" s="14"/>
      <c r="J22" s="14"/>
      <c r="K22" s="9"/>
      <c r="L22" s="3"/>
      <c r="M22" s="6"/>
      <c r="N22" s="6"/>
      <c r="O22" s="24"/>
      <c r="P22" s="6"/>
      <c r="Q22" s="6"/>
      <c r="R22" s="6"/>
      <c r="T22">
        <f t="shared" si="0"/>
        <v>1</v>
      </c>
    </row>
    <row r="23" spans="1:20" ht="24">
      <c r="A23" s="37">
        <v>137</v>
      </c>
      <c r="B23" s="5" t="s">
        <v>185</v>
      </c>
      <c r="C23" s="45" t="s">
        <v>117</v>
      </c>
      <c r="D23" s="1" t="s">
        <v>57</v>
      </c>
      <c r="E23" s="1" t="s">
        <v>44</v>
      </c>
      <c r="F23" s="1" t="s">
        <v>20</v>
      </c>
      <c r="G23" s="9">
        <v>6</v>
      </c>
      <c r="H23" s="14"/>
      <c r="I23" s="14"/>
      <c r="J23" s="14" t="s">
        <v>118</v>
      </c>
      <c r="K23" s="9">
        <v>266604</v>
      </c>
      <c r="L23" s="3"/>
      <c r="M23" s="6"/>
      <c r="N23" s="6"/>
      <c r="O23" s="24"/>
      <c r="P23" s="6"/>
      <c r="Q23" s="6"/>
      <c r="R23" s="6"/>
      <c r="T23">
        <f t="shared" si="0"/>
        <v>0</v>
      </c>
    </row>
    <row r="24" spans="1:20" ht="59.25" customHeight="1">
      <c r="A24" s="37">
        <v>141</v>
      </c>
      <c r="B24" s="5" t="s">
        <v>191</v>
      </c>
      <c r="C24" s="45" t="s">
        <v>132</v>
      </c>
      <c r="D24" s="1" t="s">
        <v>18</v>
      </c>
      <c r="E24" s="1"/>
      <c r="F24" s="1"/>
      <c r="G24" s="9">
        <v>3</v>
      </c>
      <c r="H24" s="14" t="s">
        <v>133</v>
      </c>
      <c r="I24" s="14"/>
      <c r="J24" s="14" t="s">
        <v>131</v>
      </c>
      <c r="K24" s="9"/>
      <c r="L24" s="3"/>
      <c r="M24" s="6"/>
      <c r="N24" s="6"/>
      <c r="O24" s="24"/>
      <c r="P24" s="6"/>
      <c r="Q24" s="6"/>
      <c r="R24" s="6"/>
      <c r="T24">
        <f t="shared" si="0"/>
        <v>0</v>
      </c>
    </row>
    <row r="25" spans="1:20" ht="36">
      <c r="A25" s="37">
        <v>153</v>
      </c>
      <c r="B25" s="5" t="s">
        <v>192</v>
      </c>
      <c r="C25" s="45" t="s">
        <v>134</v>
      </c>
      <c r="D25" s="1" t="s">
        <v>108</v>
      </c>
      <c r="E25" s="1"/>
      <c r="F25" s="1"/>
      <c r="G25" s="9">
        <v>1</v>
      </c>
      <c r="H25" s="14"/>
      <c r="I25" s="14" t="s">
        <v>135</v>
      </c>
      <c r="J25" s="14" t="s">
        <v>136</v>
      </c>
      <c r="K25" s="9">
        <v>330063</v>
      </c>
      <c r="L25" s="3"/>
      <c r="M25" s="6"/>
      <c r="N25" s="6"/>
      <c r="O25" s="24"/>
      <c r="P25" s="6"/>
      <c r="Q25" s="6"/>
      <c r="R25" s="6"/>
      <c r="T25">
        <f aca="true" t="shared" si="1" ref="T25:T37">IF(A25=M25,1,0)</f>
        <v>0</v>
      </c>
    </row>
    <row r="26" spans="1:20" ht="36">
      <c r="A26" s="37"/>
      <c r="B26" s="5"/>
      <c r="C26" s="45" t="s">
        <v>134</v>
      </c>
      <c r="D26" s="1" t="s">
        <v>108</v>
      </c>
      <c r="E26" s="1"/>
      <c r="F26" s="1"/>
      <c r="G26" s="9">
        <v>1</v>
      </c>
      <c r="H26" s="14"/>
      <c r="I26" s="14"/>
      <c r="J26" s="14"/>
      <c r="K26" s="9"/>
      <c r="L26" s="3"/>
      <c r="M26" s="6"/>
      <c r="N26" s="6"/>
      <c r="O26" s="24"/>
      <c r="P26" s="6"/>
      <c r="Q26" s="6"/>
      <c r="R26" s="6"/>
      <c r="T26">
        <f t="shared" si="1"/>
        <v>1</v>
      </c>
    </row>
    <row r="27" spans="1:20" ht="36">
      <c r="A27" s="37"/>
      <c r="B27" s="5"/>
      <c r="C27" s="45" t="s">
        <v>134</v>
      </c>
      <c r="D27" s="1" t="s">
        <v>108</v>
      </c>
      <c r="E27" s="1"/>
      <c r="F27" s="1"/>
      <c r="G27" s="9">
        <v>2</v>
      </c>
      <c r="H27" s="14"/>
      <c r="I27" s="14"/>
      <c r="J27" s="14"/>
      <c r="K27" s="9"/>
      <c r="L27" s="3"/>
      <c r="M27" s="6"/>
      <c r="N27" s="6"/>
      <c r="O27" s="24"/>
      <c r="P27" s="6"/>
      <c r="Q27" s="6"/>
      <c r="R27" s="6"/>
      <c r="T27">
        <f t="shared" si="1"/>
        <v>1</v>
      </c>
    </row>
    <row r="28" spans="1:20" ht="15">
      <c r="A28" s="37"/>
      <c r="B28" s="5"/>
      <c r="C28" s="45" t="s">
        <v>137</v>
      </c>
      <c r="D28" s="1" t="s">
        <v>108</v>
      </c>
      <c r="E28" s="1"/>
      <c r="F28" s="1"/>
      <c r="G28" s="9">
        <v>2</v>
      </c>
      <c r="H28" s="14"/>
      <c r="I28" s="14"/>
      <c r="J28" s="14"/>
      <c r="K28" s="9"/>
      <c r="L28" s="3"/>
      <c r="M28" s="6"/>
      <c r="N28" s="6"/>
      <c r="O28" s="24"/>
      <c r="P28" s="6"/>
      <c r="Q28" s="6"/>
      <c r="R28" s="6"/>
      <c r="T28">
        <f t="shared" si="1"/>
        <v>1</v>
      </c>
    </row>
    <row r="29" spans="1:20" ht="15">
      <c r="A29" s="37"/>
      <c r="B29" s="5"/>
      <c r="C29" s="45" t="s">
        <v>138</v>
      </c>
      <c r="D29" s="1" t="s">
        <v>108</v>
      </c>
      <c r="E29" s="1"/>
      <c r="F29" s="1"/>
      <c r="G29" s="9">
        <v>3</v>
      </c>
      <c r="H29" s="14"/>
      <c r="I29" s="14"/>
      <c r="J29" s="14"/>
      <c r="K29" s="9"/>
      <c r="L29" s="3"/>
      <c r="M29" s="6"/>
      <c r="N29" s="6"/>
      <c r="O29" s="24"/>
      <c r="P29" s="6"/>
      <c r="Q29" s="6"/>
      <c r="R29" s="6"/>
      <c r="T29">
        <f t="shared" si="1"/>
        <v>1</v>
      </c>
    </row>
    <row r="30" spans="1:20" ht="15">
      <c r="A30" s="37"/>
      <c r="B30" s="5"/>
      <c r="C30" s="45" t="s">
        <v>139</v>
      </c>
      <c r="D30" s="1" t="s">
        <v>108</v>
      </c>
      <c r="E30" s="1"/>
      <c r="F30" s="1"/>
      <c r="G30" s="9">
        <v>3</v>
      </c>
      <c r="H30" s="14"/>
      <c r="I30" s="14"/>
      <c r="J30" s="14"/>
      <c r="K30" s="9"/>
      <c r="L30" s="3"/>
      <c r="M30" s="6"/>
      <c r="N30" s="6"/>
      <c r="O30" s="24"/>
      <c r="P30" s="6"/>
      <c r="Q30" s="6"/>
      <c r="R30" s="6"/>
      <c r="T30">
        <f t="shared" si="1"/>
        <v>1</v>
      </c>
    </row>
    <row r="31" spans="1:20" ht="15">
      <c r="A31" s="37"/>
      <c r="B31" s="5"/>
      <c r="C31" s="45" t="s">
        <v>140</v>
      </c>
      <c r="D31" s="1" t="s">
        <v>108</v>
      </c>
      <c r="E31" s="1"/>
      <c r="F31" s="1"/>
      <c r="G31" s="9">
        <v>2</v>
      </c>
      <c r="H31" s="14"/>
      <c r="I31" s="14"/>
      <c r="J31" s="14"/>
      <c r="K31" s="9"/>
      <c r="L31" s="3"/>
      <c r="M31" s="6"/>
      <c r="N31" s="6"/>
      <c r="O31" s="24"/>
      <c r="P31" s="6"/>
      <c r="Q31" s="6"/>
      <c r="R31" s="6"/>
      <c r="T31">
        <f t="shared" si="1"/>
        <v>1</v>
      </c>
    </row>
    <row r="32" spans="1:20" ht="15">
      <c r="A32" s="37"/>
      <c r="B32" s="5"/>
      <c r="C32" s="45" t="s">
        <v>138</v>
      </c>
      <c r="D32" s="1" t="s">
        <v>141</v>
      </c>
      <c r="E32" s="1"/>
      <c r="F32" s="1"/>
      <c r="G32" s="9">
        <v>1</v>
      </c>
      <c r="H32" s="14" t="s">
        <v>142</v>
      </c>
      <c r="I32" s="14"/>
      <c r="J32" s="14"/>
      <c r="K32" s="9"/>
      <c r="L32" s="3"/>
      <c r="M32" s="6"/>
      <c r="N32" s="6"/>
      <c r="O32" s="24"/>
      <c r="P32" s="6"/>
      <c r="Q32" s="6"/>
      <c r="R32" s="6"/>
      <c r="T32">
        <f t="shared" si="1"/>
        <v>1</v>
      </c>
    </row>
    <row r="33" spans="1:20" ht="15">
      <c r="A33" s="37"/>
      <c r="B33" s="5"/>
      <c r="C33" s="45" t="s">
        <v>140</v>
      </c>
      <c r="D33" s="1" t="s">
        <v>141</v>
      </c>
      <c r="E33" s="1"/>
      <c r="F33" s="1"/>
      <c r="G33" s="9">
        <v>1</v>
      </c>
      <c r="H33" s="14" t="s">
        <v>142</v>
      </c>
      <c r="I33" s="14"/>
      <c r="J33" s="14"/>
      <c r="K33" s="9"/>
      <c r="L33" s="3"/>
      <c r="M33" s="6"/>
      <c r="N33" s="6"/>
      <c r="O33" s="24"/>
      <c r="P33" s="6"/>
      <c r="Q33" s="6"/>
      <c r="R33" s="6"/>
      <c r="T33">
        <f t="shared" si="1"/>
        <v>1</v>
      </c>
    </row>
    <row r="34" spans="1:20" ht="15">
      <c r="A34" s="37"/>
      <c r="B34" s="5"/>
      <c r="C34" s="45" t="s">
        <v>143</v>
      </c>
      <c r="D34" s="1" t="s">
        <v>108</v>
      </c>
      <c r="E34" s="1"/>
      <c r="F34" s="1"/>
      <c r="G34" s="9">
        <v>1</v>
      </c>
      <c r="H34" s="14"/>
      <c r="I34" s="14"/>
      <c r="J34" s="14"/>
      <c r="K34" s="9"/>
      <c r="L34" s="3"/>
      <c r="M34" s="6"/>
      <c r="N34" s="6"/>
      <c r="O34" s="24"/>
      <c r="P34" s="6"/>
      <c r="Q34" s="6"/>
      <c r="R34" s="6"/>
      <c r="T34">
        <f t="shared" si="1"/>
        <v>1</v>
      </c>
    </row>
    <row r="35" spans="1:20" ht="24">
      <c r="A35" s="37"/>
      <c r="B35" s="5"/>
      <c r="C35" s="45" t="s">
        <v>144</v>
      </c>
      <c r="D35" s="1" t="s">
        <v>145</v>
      </c>
      <c r="E35" s="1"/>
      <c r="F35" s="1"/>
      <c r="G35" s="9">
        <v>1</v>
      </c>
      <c r="H35" s="14"/>
      <c r="I35" s="14"/>
      <c r="J35" s="14"/>
      <c r="K35" s="9"/>
      <c r="L35" s="3"/>
      <c r="M35" s="6"/>
      <c r="N35" s="6"/>
      <c r="O35" s="24"/>
      <c r="P35" s="6"/>
      <c r="Q35" s="6"/>
      <c r="R35" s="6"/>
      <c r="T35">
        <f t="shared" si="1"/>
        <v>1</v>
      </c>
    </row>
    <row r="36" spans="1:20" ht="24">
      <c r="A36" s="37"/>
      <c r="B36" s="5"/>
      <c r="C36" s="45" t="s">
        <v>146</v>
      </c>
      <c r="D36" s="1" t="s">
        <v>145</v>
      </c>
      <c r="E36" s="1"/>
      <c r="F36" s="1"/>
      <c r="G36" s="9">
        <v>1</v>
      </c>
      <c r="H36" s="14"/>
      <c r="I36" s="14"/>
      <c r="J36" s="14"/>
      <c r="K36" s="9"/>
      <c r="L36" s="3"/>
      <c r="M36" s="6"/>
      <c r="N36" s="6"/>
      <c r="O36" s="24"/>
      <c r="P36" s="6"/>
      <c r="Q36" s="6"/>
      <c r="R36" s="6"/>
      <c r="T36">
        <f t="shared" si="1"/>
        <v>1</v>
      </c>
    </row>
    <row r="37" spans="1:20" ht="15">
      <c r="A37" s="37"/>
      <c r="B37" s="5"/>
      <c r="C37" s="45" t="s">
        <v>147</v>
      </c>
      <c r="D37" s="1" t="s">
        <v>108</v>
      </c>
      <c r="E37" s="1"/>
      <c r="F37" s="1"/>
      <c r="G37" s="9">
        <v>1</v>
      </c>
      <c r="H37" s="14"/>
      <c r="I37" s="14"/>
      <c r="J37" s="14"/>
      <c r="K37" s="9"/>
      <c r="L37" s="3"/>
      <c r="M37" s="6"/>
      <c r="N37" s="6"/>
      <c r="O37" s="24"/>
      <c r="P37" s="6"/>
      <c r="Q37" s="6"/>
      <c r="R37" s="6"/>
      <c r="T37">
        <f t="shared" si="1"/>
        <v>1</v>
      </c>
    </row>
    <row r="38" spans="1:20" ht="15">
      <c r="A38" s="37"/>
      <c r="B38" s="5"/>
      <c r="C38" s="45" t="s">
        <v>148</v>
      </c>
      <c r="D38" s="1" t="s">
        <v>108</v>
      </c>
      <c r="E38" s="1"/>
      <c r="F38" s="1"/>
      <c r="G38" s="9">
        <v>1</v>
      </c>
      <c r="H38" s="14"/>
      <c r="I38" s="14"/>
      <c r="J38" s="14"/>
      <c r="K38" s="9"/>
      <c r="L38" s="3"/>
      <c r="M38" s="6"/>
      <c r="N38" s="6"/>
      <c r="O38" s="24"/>
      <c r="P38" s="6"/>
      <c r="Q38" s="6"/>
      <c r="R38" s="6"/>
      <c r="T38">
        <f aca="true" t="shared" si="2" ref="T38:T57">IF(A38=M38,1,0)</f>
        <v>1</v>
      </c>
    </row>
    <row r="39" spans="1:20" ht="15">
      <c r="A39" s="37"/>
      <c r="B39" s="5"/>
      <c r="C39" s="45" t="s">
        <v>36</v>
      </c>
      <c r="D39" s="1" t="s">
        <v>51</v>
      </c>
      <c r="E39" s="1"/>
      <c r="F39" s="1"/>
      <c r="G39" s="9">
        <v>3</v>
      </c>
      <c r="H39" s="14" t="s">
        <v>142</v>
      </c>
      <c r="I39" s="14"/>
      <c r="J39" s="14"/>
      <c r="K39" s="9"/>
      <c r="L39" s="3"/>
      <c r="M39" s="6"/>
      <c r="N39" s="6"/>
      <c r="O39" s="24"/>
      <c r="P39" s="6"/>
      <c r="Q39" s="6"/>
      <c r="R39" s="6"/>
      <c r="T39">
        <f t="shared" si="2"/>
        <v>1</v>
      </c>
    </row>
    <row r="40" spans="1:20" ht="15">
      <c r="A40" s="37"/>
      <c r="B40" s="5"/>
      <c r="C40" s="45" t="s">
        <v>36</v>
      </c>
      <c r="D40" s="1" t="s">
        <v>51</v>
      </c>
      <c r="E40" s="1"/>
      <c r="F40" s="1"/>
      <c r="G40" s="9">
        <v>3</v>
      </c>
      <c r="H40" s="14" t="s">
        <v>142</v>
      </c>
      <c r="I40" s="14"/>
      <c r="J40" s="14"/>
      <c r="K40" s="9"/>
      <c r="L40" s="3"/>
      <c r="M40" s="6"/>
      <c r="N40" s="6"/>
      <c r="O40" s="24"/>
      <c r="P40" s="6"/>
      <c r="Q40" s="6"/>
      <c r="R40" s="6"/>
      <c r="T40">
        <f t="shared" si="2"/>
        <v>1</v>
      </c>
    </row>
    <row r="41" spans="1:20" ht="15">
      <c r="A41" s="37"/>
      <c r="B41" s="5"/>
      <c r="C41" s="45" t="s">
        <v>0</v>
      </c>
      <c r="D41" s="1" t="s">
        <v>51</v>
      </c>
      <c r="E41" s="1"/>
      <c r="F41" s="1"/>
      <c r="G41" s="9">
        <v>3</v>
      </c>
      <c r="H41" s="14" t="s">
        <v>142</v>
      </c>
      <c r="I41" s="14"/>
      <c r="J41" s="14"/>
      <c r="K41" s="9"/>
      <c r="L41" s="3"/>
      <c r="M41" s="6"/>
      <c r="N41" s="6"/>
      <c r="O41" s="24"/>
      <c r="P41" s="6"/>
      <c r="Q41" s="6"/>
      <c r="R41" s="6"/>
      <c r="T41">
        <f t="shared" si="2"/>
        <v>1</v>
      </c>
    </row>
    <row r="42" spans="1:20" ht="15">
      <c r="A42" s="37"/>
      <c r="B42" s="5"/>
      <c r="C42" s="45" t="s">
        <v>149</v>
      </c>
      <c r="D42" s="1" t="s">
        <v>51</v>
      </c>
      <c r="E42" s="1"/>
      <c r="F42" s="1"/>
      <c r="G42" s="9">
        <v>2</v>
      </c>
      <c r="H42" s="14" t="s">
        <v>142</v>
      </c>
      <c r="I42" s="14"/>
      <c r="J42" s="14"/>
      <c r="K42" s="9"/>
      <c r="L42" s="3"/>
      <c r="M42" s="6"/>
      <c r="N42" s="6"/>
      <c r="O42" s="24"/>
      <c r="P42" s="6"/>
      <c r="Q42" s="6"/>
      <c r="R42" s="6"/>
      <c r="T42">
        <f t="shared" si="2"/>
        <v>1</v>
      </c>
    </row>
    <row r="43" spans="1:20" ht="15">
      <c r="A43" s="37"/>
      <c r="B43" s="5"/>
      <c r="C43" s="45" t="s">
        <v>150</v>
      </c>
      <c r="D43" s="1" t="s">
        <v>51</v>
      </c>
      <c r="E43" s="1"/>
      <c r="F43" s="1"/>
      <c r="G43" s="9">
        <v>2</v>
      </c>
      <c r="H43" s="14" t="s">
        <v>142</v>
      </c>
      <c r="I43" s="14"/>
      <c r="J43" s="14"/>
      <c r="K43" s="9"/>
      <c r="L43" s="3"/>
      <c r="M43" s="6"/>
      <c r="N43" s="6"/>
      <c r="O43" s="24"/>
      <c r="P43" s="6"/>
      <c r="Q43" s="6"/>
      <c r="R43" s="6"/>
      <c r="T43">
        <f t="shared" si="2"/>
        <v>1</v>
      </c>
    </row>
    <row r="44" spans="1:20" ht="42.75" customHeight="1">
      <c r="A44" s="37">
        <v>166</v>
      </c>
      <c r="B44" s="5" t="s">
        <v>193</v>
      </c>
      <c r="C44" s="45" t="s">
        <v>151</v>
      </c>
      <c r="D44" s="1" t="s">
        <v>109</v>
      </c>
      <c r="E44" s="1" t="s">
        <v>152</v>
      </c>
      <c r="F44" s="1"/>
      <c r="G44" s="9" t="s">
        <v>153</v>
      </c>
      <c r="H44" s="14"/>
      <c r="I44" s="14" t="s">
        <v>154</v>
      </c>
      <c r="J44" s="14" t="s">
        <v>155</v>
      </c>
      <c r="K44" s="9"/>
      <c r="L44" s="4"/>
      <c r="M44" s="6"/>
      <c r="N44" s="6"/>
      <c r="O44" s="24"/>
      <c r="P44" s="6"/>
      <c r="Q44" s="6"/>
      <c r="R44" s="6"/>
      <c r="T44">
        <f t="shared" si="2"/>
        <v>0</v>
      </c>
    </row>
    <row r="45" spans="1:20" ht="24">
      <c r="A45" s="37">
        <v>189</v>
      </c>
      <c r="B45" s="5" t="s">
        <v>194</v>
      </c>
      <c r="C45" s="45" t="s">
        <v>156</v>
      </c>
      <c r="D45" s="1" t="s">
        <v>33</v>
      </c>
      <c r="E45" s="1"/>
      <c r="F45" s="1"/>
      <c r="G45" s="9">
        <v>20</v>
      </c>
      <c r="H45" s="14"/>
      <c r="I45" s="14" t="s">
        <v>157</v>
      </c>
      <c r="J45" s="14"/>
      <c r="K45" s="9"/>
      <c r="L45" s="4"/>
      <c r="M45" s="6"/>
      <c r="N45" s="6"/>
      <c r="O45" s="24"/>
      <c r="P45" s="6"/>
      <c r="Q45" s="6"/>
      <c r="R45" s="6"/>
      <c r="T45">
        <f t="shared" si="2"/>
        <v>0</v>
      </c>
    </row>
    <row r="46" spans="1:20" ht="24">
      <c r="A46" s="37"/>
      <c r="B46" s="5"/>
      <c r="C46" s="45" t="s">
        <v>158</v>
      </c>
      <c r="D46" s="1" t="s">
        <v>18</v>
      </c>
      <c r="E46" s="1"/>
      <c r="F46" s="1"/>
      <c r="G46" s="9">
        <v>5</v>
      </c>
      <c r="H46" s="14"/>
      <c r="I46" s="14"/>
      <c r="J46" s="14"/>
      <c r="K46" s="9"/>
      <c r="L46" s="4"/>
      <c r="M46" s="6"/>
      <c r="N46" s="6"/>
      <c r="O46" s="24"/>
      <c r="P46" s="6"/>
      <c r="Q46" s="6"/>
      <c r="R46" s="6"/>
      <c r="T46">
        <f t="shared" si="2"/>
        <v>1</v>
      </c>
    </row>
    <row r="47" spans="1:20" ht="15">
      <c r="A47" s="37">
        <v>201</v>
      </c>
      <c r="B47" s="5" t="s">
        <v>195</v>
      </c>
      <c r="C47" s="45" t="s">
        <v>161</v>
      </c>
      <c r="D47" s="1" t="s">
        <v>54</v>
      </c>
      <c r="E47" s="1"/>
      <c r="F47" s="1"/>
      <c r="G47" s="9"/>
      <c r="H47" s="14"/>
      <c r="I47" s="14" t="s">
        <v>159</v>
      </c>
      <c r="J47" s="14" t="s">
        <v>160</v>
      </c>
      <c r="K47" s="9">
        <v>266101</v>
      </c>
      <c r="L47" s="4"/>
      <c r="M47" s="6"/>
      <c r="N47" s="6"/>
      <c r="O47" s="24"/>
      <c r="P47" s="6"/>
      <c r="Q47" s="6"/>
      <c r="R47" s="6"/>
      <c r="T47">
        <f t="shared" si="2"/>
        <v>0</v>
      </c>
    </row>
    <row r="48" spans="1:20" ht="15">
      <c r="A48" s="37">
        <v>212</v>
      </c>
      <c r="B48" s="5" t="s">
        <v>196</v>
      </c>
      <c r="C48" s="45" t="s">
        <v>164</v>
      </c>
      <c r="D48" s="1" t="s">
        <v>27</v>
      </c>
      <c r="E48" s="1"/>
      <c r="F48" s="1"/>
      <c r="G48" s="9">
        <v>5</v>
      </c>
      <c r="H48" s="14"/>
      <c r="I48" s="14" t="s">
        <v>162</v>
      </c>
      <c r="J48" s="14" t="s">
        <v>163</v>
      </c>
      <c r="K48" s="9">
        <v>261061</v>
      </c>
      <c r="L48" s="4"/>
      <c r="M48" s="6"/>
      <c r="N48" s="6"/>
      <c r="O48" s="24"/>
      <c r="P48" s="6"/>
      <c r="Q48" s="6"/>
      <c r="R48" s="6"/>
      <c r="T48">
        <f t="shared" si="2"/>
        <v>0</v>
      </c>
    </row>
    <row r="49" spans="1:20" ht="24">
      <c r="A49" s="37">
        <v>216</v>
      </c>
      <c r="B49" s="5" t="s">
        <v>197</v>
      </c>
      <c r="C49" s="45" t="s">
        <v>168</v>
      </c>
      <c r="D49" s="1" t="s">
        <v>30</v>
      </c>
      <c r="E49" s="1"/>
      <c r="F49" s="1"/>
      <c r="G49" s="9">
        <v>5</v>
      </c>
      <c r="H49" s="14" t="s">
        <v>165</v>
      </c>
      <c r="I49" s="14" t="s">
        <v>166</v>
      </c>
      <c r="J49" s="14" t="s">
        <v>167</v>
      </c>
      <c r="K49" s="9"/>
      <c r="L49" s="4"/>
      <c r="M49" s="6"/>
      <c r="N49" s="6"/>
      <c r="O49" s="24"/>
      <c r="P49" s="6"/>
      <c r="Q49" s="6"/>
      <c r="R49" s="6"/>
      <c r="T49">
        <f t="shared" si="2"/>
        <v>0</v>
      </c>
    </row>
    <row r="50" spans="1:20" ht="24">
      <c r="A50" s="37">
        <v>221</v>
      </c>
      <c r="B50" s="5" t="s">
        <v>198</v>
      </c>
      <c r="C50" s="45" t="s">
        <v>171</v>
      </c>
      <c r="D50" s="1" t="s">
        <v>18</v>
      </c>
      <c r="E50" s="1" t="s">
        <v>19</v>
      </c>
      <c r="F50" s="1" t="s">
        <v>20</v>
      </c>
      <c r="G50" s="9">
        <v>8</v>
      </c>
      <c r="H50" s="14" t="s">
        <v>22</v>
      </c>
      <c r="I50" s="14" t="s">
        <v>169</v>
      </c>
      <c r="J50" s="14" t="s">
        <v>170</v>
      </c>
      <c r="K50" s="9">
        <v>266603</v>
      </c>
      <c r="L50" s="4"/>
      <c r="M50" s="6"/>
      <c r="N50" s="6"/>
      <c r="O50" s="24"/>
      <c r="P50" s="6"/>
      <c r="Q50" s="6"/>
      <c r="R50" s="6"/>
      <c r="T50">
        <f t="shared" si="2"/>
        <v>0</v>
      </c>
    </row>
    <row r="51" spans="1:20" ht="24">
      <c r="A51" s="37">
        <v>233</v>
      </c>
      <c r="B51" s="5" t="s">
        <v>172</v>
      </c>
      <c r="C51" s="45" t="s">
        <v>56</v>
      </c>
      <c r="D51" s="1" t="s">
        <v>18</v>
      </c>
      <c r="E51" s="1" t="s">
        <v>32</v>
      </c>
      <c r="F51" s="1"/>
      <c r="G51" s="9">
        <v>5</v>
      </c>
      <c r="H51" s="14"/>
      <c r="I51" s="14"/>
      <c r="J51" s="14" t="s">
        <v>173</v>
      </c>
      <c r="K51" s="9">
        <v>264200</v>
      </c>
      <c r="L51" s="4"/>
      <c r="M51" s="6"/>
      <c r="N51" s="6"/>
      <c r="O51" s="24"/>
      <c r="P51" s="6"/>
      <c r="Q51" s="6"/>
      <c r="R51" s="6"/>
      <c r="T51">
        <f t="shared" si="2"/>
        <v>0</v>
      </c>
    </row>
    <row r="52" spans="1:20" ht="15">
      <c r="A52" s="37">
        <v>234</v>
      </c>
      <c r="B52" s="5" t="s">
        <v>7</v>
      </c>
      <c r="C52" s="45" t="s">
        <v>176</v>
      </c>
      <c r="D52" s="1" t="s">
        <v>18</v>
      </c>
      <c r="E52" s="1" t="s">
        <v>21</v>
      </c>
      <c r="F52" s="1" t="s">
        <v>20</v>
      </c>
      <c r="G52" s="9">
        <v>1</v>
      </c>
      <c r="H52" s="14"/>
      <c r="I52" s="14" t="s">
        <v>174</v>
      </c>
      <c r="J52" s="14" t="s">
        <v>175</v>
      </c>
      <c r="K52" s="9"/>
      <c r="L52" s="4"/>
      <c r="M52" s="6"/>
      <c r="N52" s="6"/>
      <c r="O52" s="24"/>
      <c r="P52" s="6"/>
      <c r="Q52" s="6"/>
      <c r="R52" s="6"/>
      <c r="T52">
        <f t="shared" si="2"/>
        <v>0</v>
      </c>
    </row>
    <row r="53" spans="1:20" ht="15">
      <c r="A53" s="37">
        <v>244</v>
      </c>
      <c r="B53" s="5" t="s">
        <v>8</v>
      </c>
      <c r="C53" s="45" t="s">
        <v>177</v>
      </c>
      <c r="D53" s="1" t="s">
        <v>51</v>
      </c>
      <c r="E53" s="1" t="s">
        <v>39</v>
      </c>
      <c r="F53" s="1" t="s">
        <v>39</v>
      </c>
      <c r="G53" s="9">
        <v>3</v>
      </c>
      <c r="H53" s="14"/>
      <c r="I53" s="14"/>
      <c r="J53" s="14" t="s">
        <v>178</v>
      </c>
      <c r="K53" s="9">
        <v>264200</v>
      </c>
      <c r="L53" s="4"/>
      <c r="M53" s="6"/>
      <c r="N53" s="6"/>
      <c r="O53" s="24"/>
      <c r="P53" s="6"/>
      <c r="Q53" s="6"/>
      <c r="R53" s="6"/>
      <c r="T53">
        <f t="shared" si="2"/>
        <v>0</v>
      </c>
    </row>
    <row r="54" spans="1:20" ht="36">
      <c r="A54" s="37">
        <v>278</v>
      </c>
      <c r="B54" s="12" t="s">
        <v>9</v>
      </c>
      <c r="C54" s="48" t="s">
        <v>68</v>
      </c>
      <c r="D54" s="15" t="s">
        <v>27</v>
      </c>
      <c r="E54" s="15" t="s">
        <v>34</v>
      </c>
      <c r="F54" s="15" t="s">
        <v>20</v>
      </c>
      <c r="G54" s="16">
        <v>10</v>
      </c>
      <c r="H54" s="15"/>
      <c r="I54" s="15" t="s">
        <v>66</v>
      </c>
      <c r="J54" s="15" t="s">
        <v>67</v>
      </c>
      <c r="K54" s="15">
        <v>265703</v>
      </c>
      <c r="M54" s="6"/>
      <c r="N54" s="27"/>
      <c r="O54" s="24"/>
      <c r="P54" s="6"/>
      <c r="R54" s="29"/>
      <c r="T54">
        <f t="shared" si="2"/>
        <v>0</v>
      </c>
    </row>
    <row r="55" spans="1:20" ht="24">
      <c r="A55" s="37">
        <v>294</v>
      </c>
      <c r="B55" s="12" t="s">
        <v>10</v>
      </c>
      <c r="C55" s="48" t="s">
        <v>36</v>
      </c>
      <c r="D55" s="15"/>
      <c r="E55" s="15"/>
      <c r="F55" s="15"/>
      <c r="G55" s="16">
        <v>2</v>
      </c>
      <c r="H55" s="15"/>
      <c r="I55" s="15" t="s">
        <v>69</v>
      </c>
      <c r="J55" s="15" t="s">
        <v>70</v>
      </c>
      <c r="K55" s="15">
        <v>266100</v>
      </c>
      <c r="L55" s="7"/>
      <c r="M55" s="6"/>
      <c r="N55" s="27"/>
      <c r="O55" s="24"/>
      <c r="P55" s="6"/>
      <c r="Q55" s="23"/>
      <c r="R55" s="23"/>
      <c r="T55">
        <f t="shared" si="2"/>
        <v>0</v>
      </c>
    </row>
    <row r="56" spans="1:20" ht="15">
      <c r="A56" s="39"/>
      <c r="B56" s="12"/>
      <c r="C56" s="48" t="s">
        <v>71</v>
      </c>
      <c r="D56" s="15"/>
      <c r="E56" s="15"/>
      <c r="F56" s="15"/>
      <c r="G56" s="16">
        <v>3</v>
      </c>
      <c r="H56" s="15"/>
      <c r="I56" s="15"/>
      <c r="J56" s="15"/>
      <c r="K56" s="15"/>
      <c r="L56" s="7"/>
      <c r="M56" s="27"/>
      <c r="N56" s="27"/>
      <c r="O56" s="24"/>
      <c r="P56" s="6"/>
      <c r="Q56" s="23"/>
      <c r="R56" s="23"/>
      <c r="T56">
        <f t="shared" si="2"/>
        <v>1</v>
      </c>
    </row>
    <row r="57" spans="1:20" ht="15">
      <c r="A57" s="37">
        <v>304</v>
      </c>
      <c r="B57" s="12" t="s">
        <v>11</v>
      </c>
      <c r="C57" s="48" t="s">
        <v>0</v>
      </c>
      <c r="D57" s="15" t="s">
        <v>18</v>
      </c>
      <c r="E57" s="15"/>
      <c r="F57" s="15"/>
      <c r="G57" s="16">
        <v>2</v>
      </c>
      <c r="H57" s="15" t="s">
        <v>74</v>
      </c>
      <c r="I57" s="15" t="s">
        <v>72</v>
      </c>
      <c r="J57" s="15" t="s">
        <v>73</v>
      </c>
      <c r="K57" s="15">
        <v>266113</v>
      </c>
      <c r="L57" s="8"/>
      <c r="M57" s="6"/>
      <c r="N57" s="27"/>
      <c r="O57" s="24"/>
      <c r="P57" s="6"/>
      <c r="Q57" s="22"/>
      <c r="R57" s="22"/>
      <c r="T57">
        <f t="shared" si="2"/>
        <v>0</v>
      </c>
    </row>
    <row r="58" spans="1:20" ht="15">
      <c r="A58" s="37">
        <v>309</v>
      </c>
      <c r="B58" s="12" t="s">
        <v>12</v>
      </c>
      <c r="C58" s="48" t="s">
        <v>77</v>
      </c>
      <c r="D58" s="15" t="s">
        <v>75</v>
      </c>
      <c r="E58" s="15" t="s">
        <v>65</v>
      </c>
      <c r="F58" s="15" t="s">
        <v>76</v>
      </c>
      <c r="G58" s="16">
        <v>5</v>
      </c>
      <c r="H58" s="15"/>
      <c r="I58" s="15"/>
      <c r="J58" s="15"/>
      <c r="K58" s="15"/>
      <c r="L58" s="8"/>
      <c r="M58" s="6"/>
      <c r="N58" s="27"/>
      <c r="O58" s="24"/>
      <c r="P58" s="6"/>
      <c r="Q58" s="22"/>
      <c r="R58" s="22"/>
      <c r="T58">
        <f aca="true" t="shared" si="3" ref="T58:T63">IF(A58=M58,1,0)</f>
        <v>0</v>
      </c>
    </row>
    <row r="59" spans="1:20" ht="15">
      <c r="A59" s="37">
        <v>313</v>
      </c>
      <c r="B59" s="13" t="s">
        <v>13</v>
      </c>
      <c r="C59" s="47" t="s">
        <v>80</v>
      </c>
      <c r="D59" s="14" t="s">
        <v>29</v>
      </c>
      <c r="E59" s="14" t="s">
        <v>21</v>
      </c>
      <c r="F59" s="14"/>
      <c r="G59" s="14">
        <v>8</v>
      </c>
      <c r="H59" s="14"/>
      <c r="I59" s="14" t="s">
        <v>78</v>
      </c>
      <c r="J59" s="14" t="s">
        <v>79</v>
      </c>
      <c r="K59" s="14">
        <v>266000</v>
      </c>
      <c r="L59" s="4"/>
      <c r="M59" s="6"/>
      <c r="N59" s="30"/>
      <c r="O59" s="24"/>
      <c r="P59" s="6"/>
      <c r="Q59" s="6"/>
      <c r="R59" s="6"/>
      <c r="T59">
        <f t="shared" si="3"/>
        <v>0</v>
      </c>
    </row>
    <row r="60" spans="1:20" ht="15">
      <c r="A60" s="37">
        <v>317</v>
      </c>
      <c r="B60" s="13" t="s">
        <v>14</v>
      </c>
      <c r="C60" s="47" t="s">
        <v>81</v>
      </c>
      <c r="D60" s="14" t="s">
        <v>38</v>
      </c>
      <c r="E60" s="14"/>
      <c r="F60" s="14"/>
      <c r="G60" s="14">
        <v>30</v>
      </c>
      <c r="H60" s="14" t="s">
        <v>82</v>
      </c>
      <c r="I60" s="14" t="s">
        <v>83</v>
      </c>
      <c r="J60" s="14"/>
      <c r="K60" s="14"/>
      <c r="L60" s="4"/>
      <c r="M60" s="6"/>
      <c r="N60" s="30"/>
      <c r="O60" s="24"/>
      <c r="P60" s="6"/>
      <c r="Q60" s="6"/>
      <c r="R60" s="6"/>
      <c r="T60">
        <f t="shared" si="3"/>
        <v>0</v>
      </c>
    </row>
    <row r="61" spans="1:20" ht="24">
      <c r="A61" s="37">
        <v>319</v>
      </c>
      <c r="B61" s="13" t="s">
        <v>15</v>
      </c>
      <c r="C61" s="47" t="s">
        <v>84</v>
      </c>
      <c r="D61" s="14" t="s">
        <v>51</v>
      </c>
      <c r="E61" s="14"/>
      <c r="F61" s="14"/>
      <c r="G61" s="14">
        <v>2</v>
      </c>
      <c r="H61" s="14" t="s">
        <v>110</v>
      </c>
      <c r="I61" s="14" t="s">
        <v>85</v>
      </c>
      <c r="J61" s="14"/>
      <c r="K61" s="14"/>
      <c r="L61" s="4"/>
      <c r="M61" s="6"/>
      <c r="N61" s="30"/>
      <c r="O61" s="24"/>
      <c r="P61" s="6"/>
      <c r="Q61" s="6"/>
      <c r="R61" s="6"/>
      <c r="T61">
        <f t="shared" si="3"/>
        <v>0</v>
      </c>
    </row>
    <row r="62" spans="1:20" ht="24">
      <c r="A62" s="40"/>
      <c r="B62" s="13"/>
      <c r="C62" s="47" t="s">
        <v>84</v>
      </c>
      <c r="D62" s="14" t="s">
        <v>18</v>
      </c>
      <c r="E62" s="14"/>
      <c r="F62" s="14"/>
      <c r="G62" s="14">
        <v>3</v>
      </c>
      <c r="H62" s="14" t="s">
        <v>86</v>
      </c>
      <c r="I62" s="14"/>
      <c r="J62" s="14"/>
      <c r="K62" s="14"/>
      <c r="L62" s="4"/>
      <c r="M62" s="30"/>
      <c r="N62" s="30"/>
      <c r="O62" s="24"/>
      <c r="P62" s="6"/>
      <c r="Q62" s="6"/>
      <c r="R62" s="6"/>
      <c r="T62">
        <f t="shared" si="3"/>
        <v>1</v>
      </c>
    </row>
    <row r="63" spans="1:20" ht="15">
      <c r="A63" s="40"/>
      <c r="B63" s="13"/>
      <c r="C63" s="47" t="s">
        <v>87</v>
      </c>
      <c r="D63" s="14" t="s">
        <v>18</v>
      </c>
      <c r="E63" s="14"/>
      <c r="F63" s="14"/>
      <c r="G63" s="14">
        <v>2</v>
      </c>
      <c r="H63" s="14" t="s">
        <v>1</v>
      </c>
      <c r="I63" s="14"/>
      <c r="J63" s="14"/>
      <c r="K63" s="14"/>
      <c r="L63" s="4"/>
      <c r="M63" s="30"/>
      <c r="N63" s="30"/>
      <c r="O63" s="24"/>
      <c r="P63" s="6"/>
      <c r="Q63" s="6"/>
      <c r="R63" s="6"/>
      <c r="T63">
        <f t="shared" si="3"/>
        <v>1</v>
      </c>
    </row>
    <row r="64" spans="1:20" ht="24">
      <c r="A64" s="37">
        <v>321</v>
      </c>
      <c r="B64" s="13" t="s">
        <v>16</v>
      </c>
      <c r="C64" s="47" t="s">
        <v>88</v>
      </c>
      <c r="D64" s="14"/>
      <c r="E64" s="14"/>
      <c r="F64" s="14"/>
      <c r="G64" s="14">
        <v>10</v>
      </c>
      <c r="H64" s="14" t="s">
        <v>89</v>
      </c>
      <c r="I64" s="14"/>
      <c r="J64" s="14"/>
      <c r="K64" s="14"/>
      <c r="L64" s="4"/>
      <c r="M64" s="6"/>
      <c r="N64" s="30"/>
      <c r="O64" s="24"/>
      <c r="P64" s="6"/>
      <c r="Q64" s="6"/>
      <c r="R64" s="6"/>
      <c r="T64">
        <f>IF(A64=M64,1,0)</f>
        <v>0</v>
      </c>
    </row>
    <row r="65" spans="1:20" ht="24">
      <c r="A65" s="37">
        <v>325</v>
      </c>
      <c r="B65" s="13" t="s">
        <v>17</v>
      </c>
      <c r="C65" s="47" t="s">
        <v>92</v>
      </c>
      <c r="D65" s="14" t="s">
        <v>27</v>
      </c>
      <c r="E65" s="14"/>
      <c r="F65" s="14"/>
      <c r="G65" s="14">
        <v>2</v>
      </c>
      <c r="H65" s="14" t="s">
        <v>90</v>
      </c>
      <c r="I65" s="14"/>
      <c r="J65" s="14" t="s">
        <v>91</v>
      </c>
      <c r="K65" s="14"/>
      <c r="L65" s="4"/>
      <c r="M65" s="6"/>
      <c r="N65" s="30"/>
      <c r="O65" s="24"/>
      <c r="P65" s="6"/>
      <c r="Q65" s="6"/>
      <c r="R65" s="6"/>
      <c r="T65">
        <f>IF(A65=M65,1,0)</f>
        <v>0</v>
      </c>
    </row>
    <row r="66" spans="1:20" ht="15">
      <c r="A66" s="40"/>
      <c r="B66" s="13"/>
      <c r="C66" s="47" t="s">
        <v>93</v>
      </c>
      <c r="D66" s="14" t="s">
        <v>18</v>
      </c>
      <c r="E66" s="14"/>
      <c r="F66" s="14"/>
      <c r="G66" s="14">
        <v>2</v>
      </c>
      <c r="H66" s="14" t="s">
        <v>94</v>
      </c>
      <c r="I66" s="14"/>
      <c r="J66" s="14"/>
      <c r="K66" s="14"/>
      <c r="L66" s="4"/>
      <c r="M66" s="30"/>
      <c r="N66" s="30"/>
      <c r="O66" s="24"/>
      <c r="P66" s="6"/>
      <c r="Q66" s="6"/>
      <c r="R66" s="6"/>
      <c r="T66">
        <f>IF(A66=M66,1,0)</f>
        <v>1</v>
      </c>
    </row>
  </sheetData>
  <mergeCells count="8">
    <mergeCell ref="A1:K1"/>
    <mergeCell ref="A2:K2"/>
    <mergeCell ref="A3:A4"/>
    <mergeCell ref="B3:B4"/>
    <mergeCell ref="C3:H3"/>
    <mergeCell ref="I3:I4"/>
    <mergeCell ref="J3:J4"/>
    <mergeCell ref="K3:K4"/>
  </mergeCells>
  <conditionalFormatting sqref="P58:P66">
    <cfRule type="expression" priority="1" dxfId="125" stopIfTrue="1">
      <formula>COUNTIF($R$548:$R$907,#REF!)&gt;1</formula>
    </cfRule>
    <cfRule type="expression" priority="2" dxfId="125" stopIfTrue="1">
      <formula>COUNTIF($R$548:$R$907,#REF!)&gt;=1</formula>
    </cfRule>
    <cfRule type="expression" priority="3" dxfId="125" stopIfTrue="1">
      <formula>COUNTIF($R$548:$R$907,#REF!)=1</formula>
    </cfRule>
  </conditionalFormatting>
  <conditionalFormatting sqref="P45:P57">
    <cfRule type="expression" priority="4" dxfId="125" stopIfTrue="1">
      <formula>COUNTIF($R$548:$R$907,#REF!)&gt;1</formula>
    </cfRule>
    <cfRule type="expression" priority="5" dxfId="125" stopIfTrue="1">
      <formula>COUNTIF($R$548:$R$907,#REF!)&gt;=1</formula>
    </cfRule>
    <cfRule type="expression" priority="6" dxfId="125" stopIfTrue="1">
      <formula>COUNTIF($R$548:$R$907,#REF!)=1</formula>
    </cfRule>
  </conditionalFormatting>
  <conditionalFormatting sqref="R5:R66">
    <cfRule type="expression" priority="7" dxfId="125" stopIfTrue="1">
      <formula>COUNTIF($R$548:$R$907,R5)&gt;=1</formula>
    </cfRule>
  </conditionalFormatting>
  <conditionalFormatting sqref="P25:P44">
    <cfRule type="expression" priority="8" dxfId="125" stopIfTrue="1">
      <formula>COUNTIF($R$548:$R$907,#REF!)&gt;1</formula>
    </cfRule>
    <cfRule type="expression" priority="9" dxfId="125" stopIfTrue="1">
      <formula>COUNTIF($R$548:$R$907,#REF!)&gt;=1</formula>
    </cfRule>
    <cfRule type="expression" priority="10" dxfId="125" stopIfTrue="1">
      <formula>COUNTIF($R$548:$R$907,#REF!)=1</formula>
    </cfRule>
  </conditionalFormatting>
  <conditionalFormatting sqref="P7:P11">
    <cfRule type="expression" priority="11" dxfId="125" stopIfTrue="1">
      <formula>COUNTIF($R$548:$R$907,#REF!)&gt;1</formula>
    </cfRule>
    <cfRule type="expression" priority="12" dxfId="125" stopIfTrue="1">
      <formula>COUNTIF($R$548:$R$907,#REF!)&gt;=1</formula>
    </cfRule>
    <cfRule type="expression" priority="13" dxfId="125" stopIfTrue="1">
      <formula>COUNTIF($R$548:$R$907,#REF!)=1</formula>
    </cfRule>
  </conditionalFormatting>
  <conditionalFormatting sqref="P5">
    <cfRule type="expression" priority="14" dxfId="125" stopIfTrue="1">
      <formula>COUNTIF($R$548:$R$907,#REF!)&gt;1</formula>
    </cfRule>
    <cfRule type="expression" priority="15" dxfId="125" stopIfTrue="1">
      <formula>COUNTIF($R$548:$R$907,#REF!)&gt;=1</formula>
    </cfRule>
    <cfRule type="expression" priority="16" dxfId="125" stopIfTrue="1">
      <formula>COUNTIF($R$548:$R$907,#REF!)=1</formula>
    </cfRule>
  </conditionalFormatting>
  <conditionalFormatting sqref="P12:P24 P6">
    <cfRule type="expression" priority="17" dxfId="125" stopIfTrue="1">
      <formula>COUNTIF($R$548:$R$907,#REF!)&gt;1</formula>
    </cfRule>
    <cfRule type="expression" priority="18" dxfId="125" stopIfTrue="1">
      <formula>COUNTIF($R$548:$R$907,#REF!)&gt;=1</formula>
    </cfRule>
    <cfRule type="expression" priority="19" dxfId="125" stopIfTrue="1">
      <formula>COUNTIF($R$548:$R$907,#REF!)=1</formula>
    </cfRule>
  </conditionalFormatting>
  <conditionalFormatting sqref="N7 B7">
    <cfRule type="expression" priority="20" dxfId="126" stopIfTrue="1">
      <formula>COUNTIF(B$1:B$65536,#REF!)&gt;1</formula>
    </cfRule>
  </conditionalFormatting>
  <conditionalFormatting sqref="N5 B5">
    <cfRule type="expression" priority="21" dxfId="126" stopIfTrue="1">
      <formula>COUNTIF(B$1:B$65536,#REF!)&gt;1</formula>
    </cfRule>
  </conditionalFormatting>
  <conditionalFormatting sqref="N6 B6">
    <cfRule type="expression" priority="22" dxfId="126" stopIfTrue="1">
      <formula>COUNTIF(B$1:B$65536,#REF!)&gt;1</formula>
    </cfRule>
  </conditionalFormatting>
  <conditionalFormatting sqref="N56 B56">
    <cfRule type="expression" priority="23" dxfId="126" stopIfTrue="1">
      <formula>COUNTIF(B$1:B$65536,#REF!)&gt;1</formula>
    </cfRule>
  </conditionalFormatting>
  <conditionalFormatting sqref="N51:N53 B51:B53">
    <cfRule type="expression" priority="24" dxfId="126" stopIfTrue="1">
      <formula>COUNTIF(B$1:B$65536,#REF!)&gt;1</formula>
    </cfRule>
  </conditionalFormatting>
  <conditionalFormatting sqref="N11 B11">
    <cfRule type="expression" priority="25" dxfId="126" stopIfTrue="1">
      <formula>COUNTIF(B$1:B$65536,#REF!)&gt;1</formula>
    </cfRule>
  </conditionalFormatting>
  <conditionalFormatting sqref="N12:N24 B12:B24">
    <cfRule type="expression" priority="26" dxfId="126" stopIfTrue="1">
      <formula>COUNTIF(B$1:B$65536,#REF!)&gt;1</formula>
    </cfRule>
  </conditionalFormatting>
  <conditionalFormatting sqref="N45:N50 B45:B50">
    <cfRule type="expression" priority="27" dxfId="126" stopIfTrue="1">
      <formula>COUNTIF(B$1:B$65536,#REF!)&gt;1</formula>
    </cfRule>
  </conditionalFormatting>
  <conditionalFormatting sqref="N57 B57">
    <cfRule type="expression" priority="28" dxfId="126" stopIfTrue="1">
      <formula>COUNTIF(B$1:B$65536,#REF!)&gt;1</formula>
    </cfRule>
  </conditionalFormatting>
  <conditionalFormatting sqref="N25:N44 B25:B44">
    <cfRule type="expression" priority="29" dxfId="126" stopIfTrue="1">
      <formula>COUNTIF(B$1:B$65536,#REF!)&gt;1</formula>
    </cfRule>
  </conditionalFormatting>
  <conditionalFormatting sqref="N60:N64 B60:B64">
    <cfRule type="expression" priority="30" dxfId="126" stopIfTrue="1">
      <formula>COUNTIF(B$1:B$65536,#REF!)&gt;1</formula>
    </cfRule>
  </conditionalFormatting>
  <conditionalFormatting sqref="N8:N10 B8:B10">
    <cfRule type="expression" priority="31" dxfId="126" stopIfTrue="1">
      <formula>COUNTIF(B$1:B$65536,#REF!)&gt;1</formula>
    </cfRule>
  </conditionalFormatting>
  <conditionalFormatting sqref="N58:N59 B58:B59">
    <cfRule type="expression" priority="32" dxfId="126" stopIfTrue="1">
      <formula>COUNTIF(B$1:B$65536,#REF!)&gt;1</formula>
    </cfRule>
  </conditionalFormatting>
  <conditionalFormatting sqref="N54:N55 B54:B55">
    <cfRule type="expression" priority="33" dxfId="126" stopIfTrue="1">
      <formula>COUNTIF(B$1:B$65536,#REF!)&gt;1</formula>
    </cfRule>
  </conditionalFormatting>
  <dataValidations count="2">
    <dataValidation type="custom" allowBlank="1" showInputMessage="1" showErrorMessage="1" sqref="N11 B11">
      <formula1>COUNTIF(N:N,#REF!)=1</formula1>
    </dataValidation>
    <dataValidation type="custom" allowBlank="1" showInputMessage="1" showErrorMessage="1" sqref="B7 N7">
      <formula1>COUNTIF(B:B,#REF!)=1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2012-03-27T07:24:34Z</dcterms:modified>
  <cp:category/>
  <cp:version/>
  <cp:contentType/>
  <cp:contentStatus/>
</cp:coreProperties>
</file>